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64\1 výzva\"/>
    </mc:Choice>
  </mc:AlternateContent>
  <xr:revisionPtr revIDLastSave="0" documentId="13_ncr:1_{E1C03506-AA2A-4386-AAAC-ACF02464F1D3}"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KP!$A$6:$T$26</definedName>
    <definedName name="_xlnm.Print_Area" localSheetId="0">KP!$B$1:$T$29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2" i="1" l="1"/>
  <c r="K23" i="1"/>
  <c r="J25" i="1"/>
  <c r="G22" i="1"/>
  <c r="G23" i="1"/>
  <c r="G24" i="1"/>
  <c r="G25" i="1"/>
  <c r="G26" i="1"/>
  <c r="K22" i="1"/>
  <c r="J23" i="1"/>
  <c r="J24" i="1"/>
  <c r="K24" i="1"/>
  <c r="J26" i="1"/>
  <c r="K26" i="1"/>
  <c r="J7" i="1"/>
  <c r="G12" i="1"/>
  <c r="G13" i="1"/>
  <c r="G14" i="1"/>
  <c r="G15" i="1"/>
  <c r="G16" i="1"/>
  <c r="G17" i="1"/>
  <c r="G18" i="1"/>
  <c r="G19" i="1"/>
  <c r="G20" i="1"/>
  <c r="G21" i="1"/>
  <c r="K25"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29" i="1" l="1"/>
  <c r="H29" i="1"/>
</calcChain>
</file>

<file path=xl/sharedStrings.xml><?xml version="1.0" encoding="utf-8"?>
<sst xmlns="http://schemas.openxmlformats.org/spreadsheetml/2006/main" count="99" uniqueCount="78">
  <si>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</si>
  <si>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</si>
  <si>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</si>
  <si>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</si>
  <si>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</si>
  <si>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</si>
  <si>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</si>
  <si>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</si>
  <si>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</si>
  <si>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</si>
  <si>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</si>
  <si>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</si>
  <si>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</si>
  <si>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</si>
  <si>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</si>
  <si>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</si>
  <si>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</si>
  <si>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</si>
  <si>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</si>
  <si>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</si>
  <si>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</si>
  <si>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</si>
  <si>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</si>
  <si>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</si>
  <si>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</si>
  <si>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</si>
  <si>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</si>
  <si>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</si>
  <si>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064 - 2024</t>
  </si>
  <si>
    <t>ks</t>
  </si>
  <si>
    <t>Eurozávěs, formát A4, přední strana průhl., zadní barevná.</t>
  </si>
  <si>
    <t xml:space="preserve">Papír kancelářský A3 kvalita"B"  </t>
  </si>
  <si>
    <t>bal</t>
  </si>
  <si>
    <t xml:space="preserve">Papír kancelářský A4 kvalita "A" </t>
  </si>
  <si>
    <t>Obálky DL 110 x 220 mm - bez okénka</t>
  </si>
  <si>
    <t>Samolepicí, 1 bal/50ks.</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</si>
  <si>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</si>
  <si>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</si>
  <si>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</si>
  <si>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</si>
  <si>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Voděodolný, otěruvzdorný inkoust, vláknový hrot, ergonomický úchop, šíře stopy 1 mm, ventilační uzávěry, na fólie, filmy, sklo, plasty.</t>
  </si>
  <si>
    <t>Popisovač lihový 1mm - sada 4ks</t>
  </si>
  <si>
    <t>sada</t>
  </si>
  <si>
    <t>Voděodolný, otěruvzdorný inkoust, vláknový hrot, ergonomický úchop, šíře stopy 1 mm, ventilační uzávěry, na fólie, filmy, sklo, plasty. 4 ks v balení.</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</si>
  <si>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</si>
  <si>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</si>
  <si>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</si>
  <si>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</si>
  <si>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Gumovací pero se speciálním inkoustem, který lze vymazat a znovu přepsat.</t>
  </si>
  <si>
    <t>Stolní kalendář bez obrázků 2025</t>
  </si>
  <si>
    <t>Diář A5 týdenní 2025</t>
  </si>
  <si>
    <t>diář kapesní měsíční 2025</t>
  </si>
  <si>
    <t xml:space="preserve">diář kapesní týdenní 2025 </t>
  </si>
  <si>
    <t>Plánovací karta 2025</t>
  </si>
  <si>
    <t>Plánovací nástěnná roční mapa - kalendář 2025</t>
  </si>
  <si>
    <t>Stolní kalendář 14denní s obrázky 2025</t>
  </si>
  <si>
    <t>Samostatná faktura</t>
  </si>
  <si>
    <t>NE</t>
  </si>
  <si>
    <t>FDU - Mgr. Iveta Nocarová,
Tel.: 735 713 901</t>
  </si>
  <si>
    <t>Univerzitní 28, 
301 00 Plzeň, 
Fakulta designu a umění - Děkanát, 
místnost LS 334</t>
  </si>
  <si>
    <t>DFEL -Bc. Martina Nováková,
Tel.: 37763 4011</t>
  </si>
  <si>
    <t>Univerzitní 26, 
301 00 Plzeň, 
Fakulta elektrotechnická - Děkanát, 
místnost EU 211</t>
  </si>
  <si>
    <r>
      <t xml:space="preserve">Rychlovazače PVC, euroděrování, A4 - </t>
    </r>
    <r>
      <rPr>
        <b/>
        <sz val="11"/>
        <rFont val="Calibri"/>
        <family val="2"/>
        <charset val="238"/>
      </rPr>
      <t>zelené</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</si>
  <si>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</si>
  <si>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</si>
  <si>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Popisovač lihový 1mm - </t>
    </r>
    <r>
      <rPr>
        <b/>
        <sz val="11"/>
        <rFont val="Calibri"/>
        <family val="2"/>
        <charset val="238"/>
      </rPr>
      <t>černý</t>
    </r>
  </si>
  <si>
    <t>Stolní kalendář bez obrázků, 
týdenní sloupcové kalendárium s uvedením hodin, 
rozměr jednotlivých listů cca 300 - 340 mm x 120 - 145 mm</t>
  </si>
  <si>
    <t>Fixační sprej s UV filtrem 300 ml</t>
  </si>
  <si>
    <t>Fixační sprej 300 ml s UV filtrem k fixaci kreseb nakreslených zejména tužkou, uhlem nebo pastelem. Zabraňuje oprašování kresby v průběhu kreslení a omezuje jejich otěr.</t>
  </si>
  <si>
    <t>Závěrečný lak ve spreji fixační 500 ml</t>
  </si>
  <si>
    <t>Závěrečný lak ve spreji fixační 500 ml. Bezbarvý závěrečný lak ve spreji na konečné zafixování kresby. Fixační sprej vytvoří na povrchu kresby ochranný film pro kresby vytvořené pastelem, tužkou a uhlíkem.</t>
  </si>
  <si>
    <r>
      <t xml:space="preserve">Gumovací pero -  0,5 mm - </t>
    </r>
    <r>
      <rPr>
        <b/>
        <sz val="11"/>
        <rFont val="Calibri"/>
        <family val="2"/>
        <charset val="238"/>
      </rPr>
      <t>modrá náplň</t>
    </r>
  </si>
  <si>
    <t>Diář A5 týdenní, 
rozměr cca 140 -150 mm x 205 - 210 mm</t>
  </si>
  <si>
    <t xml:space="preserve">Měsíční kapesní diář,
rozměr cca 75 - 80 mm x 175 -180 mm, 
celoplastové provedení </t>
  </si>
  <si>
    <t>Diář kapesní týdenní, 
rozměr cca 80 -100 mm x 150  - 155 mm</t>
  </si>
  <si>
    <t>Plánovací kalendář/ karta,
rozměr cca 210 - 215 mm x 145 - 150 mm</t>
  </si>
  <si>
    <t>Nástěnný roční kalendář,
barevně označeny soboty, neděle, svátky, 
rozměr cca 880 - 965 mm x 640 -700 mm</t>
  </si>
  <si>
    <t>Stolní kalendář dvoutýdenní řádkový,
obrázek uprostřed, 
rozměr cca 300 - 350 mm x 150 -250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</si>
</sst>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19">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18"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9" xfId="0" applyNumberFormat="1" applyFill="1" applyBorder="1" applyAlignment="1" applyProtection="1">
      <alignment horizontal="center" vertical="center" wrapText="1"/>
    </xf>
    <xf numFmtId="0" fontId="21"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19" fillId="3" borderId="20" xfId="1" applyFont="1" applyFill="1" applyBorder="1" applyAlignment="1" applyProtection="1">
      <alignment horizontal="center" vertical="center" wrapText="1"/>
    </xf>
    <xf numFmtId="0" fontId="19"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5"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4647641</xdr:colOff>
      <xdr:row>19</xdr:row>
      <xdr:rowOff>228600</xdr:rowOff>
    </xdr:from>
    <xdr:to>
      <xdr:col>5</xdr:col>
      <xdr:colOff>5888879</xdr:colOff>
      <xdr:row>19</xdr:row>
      <xdr:rowOff>975808</xdr:rowOff>
    </xdr:to>
    <xdr:pic>
      <xdr:nvPicPr>
        <xdr:cNvPr id="2" name="Obrázek 1">
          <a:extLst>
            <a:ext uri="{FF2B5EF4-FFF2-40B4-BE49-F238E27FC236}">
              <a16:creationId xmlns:a16="http://schemas.microsoft.com/office/drawing/2014/main" id="{0F3AEAD6-1740-4713-A22C-CA010B2833D0}"/>
            </a:ext>
          </a:extLst>
        </xdr:cNvPr>
        <xdr:cNvPicPr/>
      </xdr:nvPicPr>
      <xdr:blipFill>
        <a:blip xmlns:r="http://schemas.openxmlformats.org/officeDocument/2006/relationships" r:embed="rId1"/>
        <a:stretch>
          <a:fillRect/>
        </a:stretch>
      </xdr:blipFill>
      <xdr:spPr>
        <a:xfrm>
          <a:off x="11010341" y="9467850"/>
          <a:ext cx="1241238" cy="747208"/>
        </a:xfrm>
        <a:prstGeom prst="rect">
          <a:avLst/>
        </a:prstGeom>
      </xdr:spPr>
    </xdr:pic>
    <xdr:clientData/>
  </xdr:twoCellAnchor>
  <xdr:twoCellAnchor editAs="oneCell">
    <xdr:from>
      <xdr:col>5</xdr:col>
      <xdr:colOff>4721600</xdr:colOff>
      <xdr:row>20</xdr:row>
      <xdr:rowOff>37166</xdr:rowOff>
    </xdr:from>
    <xdr:to>
      <xdr:col>5</xdr:col>
      <xdr:colOff>5878047</xdr:colOff>
      <xdr:row>20</xdr:row>
      <xdr:rowOff>799166</xdr:rowOff>
    </xdr:to>
    <xdr:pic>
      <xdr:nvPicPr>
        <xdr:cNvPr id="3" name="Obrázek 2">
          <a:extLst>
            <a:ext uri="{FF2B5EF4-FFF2-40B4-BE49-F238E27FC236}">
              <a16:creationId xmlns:a16="http://schemas.microsoft.com/office/drawing/2014/main" id="{59911378-584E-42D9-A2E8-6170FD268406}"/>
            </a:ext>
          </a:extLst>
        </xdr:cNvPr>
        <xdr:cNvPicPr/>
      </xdr:nvPicPr>
      <xdr:blipFill>
        <a:blip xmlns:r="http://schemas.openxmlformats.org/officeDocument/2006/relationships" r:embed="rId2"/>
        <a:stretch>
          <a:fillRect/>
        </a:stretch>
      </xdr:blipFill>
      <xdr:spPr>
        <a:xfrm>
          <a:off x="11084300" y="10133666"/>
          <a:ext cx="1156447" cy="762000"/>
        </a:xfrm>
        <a:prstGeom prst="rect">
          <a:avLst/>
        </a:prstGeom>
      </xdr:spPr>
    </xdr:pic>
    <xdr:clientData/>
  </xdr:twoCellAnchor>
  <xdr:twoCellAnchor editAs="oneCell">
    <xdr:from>
      <xdr:col>5</xdr:col>
      <xdr:colOff>4682939</xdr:colOff>
      <xdr:row>23</xdr:row>
      <xdr:rowOff>94315</xdr:rowOff>
    </xdr:from>
    <xdr:to>
      <xdr:col>5</xdr:col>
      <xdr:colOff>5857317</xdr:colOff>
      <xdr:row>23</xdr:row>
      <xdr:rowOff>838386</xdr:rowOff>
    </xdr:to>
    <xdr:pic>
      <xdr:nvPicPr>
        <xdr:cNvPr id="4" name="Obrázek 3">
          <a:extLst>
            <a:ext uri="{FF2B5EF4-FFF2-40B4-BE49-F238E27FC236}">
              <a16:creationId xmlns:a16="http://schemas.microsoft.com/office/drawing/2014/main" id="{12135AEA-2574-426A-8270-DBB608FCE7BE}"/>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bwMode="auto">
        <a:xfrm>
          <a:off x="11045639" y="13238815"/>
          <a:ext cx="1174378" cy="744071"/>
        </a:xfrm>
        <a:prstGeom prst="rect">
          <a:avLst/>
        </a:prstGeom>
        <a:noFill/>
      </xdr:spPr>
    </xdr:pic>
    <xdr:clientData/>
  </xdr:twoCellAnchor>
  <xdr:twoCellAnchor editAs="oneCell">
    <xdr:from>
      <xdr:col>5</xdr:col>
      <xdr:colOff>4700309</xdr:colOff>
      <xdr:row>24</xdr:row>
      <xdr:rowOff>266138</xdr:rowOff>
    </xdr:from>
    <xdr:to>
      <xdr:col>5</xdr:col>
      <xdr:colOff>5856756</xdr:colOff>
      <xdr:row>24</xdr:row>
      <xdr:rowOff>1010209</xdr:rowOff>
    </xdr:to>
    <xdr:pic>
      <xdr:nvPicPr>
        <xdr:cNvPr id="5" name="Obrázek 4">
          <a:extLst>
            <a:ext uri="{FF2B5EF4-FFF2-40B4-BE49-F238E27FC236}">
              <a16:creationId xmlns:a16="http://schemas.microsoft.com/office/drawing/2014/main" id="{4C05B36A-A5EE-4719-8DC9-6D156A3E38D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11063009" y="14344088"/>
          <a:ext cx="1156447" cy="744071"/>
        </a:xfrm>
        <a:prstGeom prst="rect">
          <a:avLst/>
        </a:prstGeom>
        <a:noFill/>
      </xdr:spPr>
    </xdr:pic>
    <xdr:clientData/>
  </xdr:twoCellAnchor>
  <xdr:twoCellAnchor editAs="oneCell">
    <xdr:from>
      <xdr:col>5</xdr:col>
      <xdr:colOff>4652684</xdr:colOff>
      <xdr:row>25</xdr:row>
      <xdr:rowOff>214965</xdr:rowOff>
    </xdr:from>
    <xdr:to>
      <xdr:col>5</xdr:col>
      <xdr:colOff>5800166</xdr:colOff>
      <xdr:row>25</xdr:row>
      <xdr:rowOff>968001</xdr:rowOff>
    </xdr:to>
    <xdr:pic>
      <xdr:nvPicPr>
        <xdr:cNvPr id="6" name="Obrázek 5" descr="VÃ½sledek obrÃ¡zku pro stolnÃ­ kalendÃ¡Å 14dennÃ­ s obrÃ¡zky">
          <a:extLst>
            <a:ext uri="{FF2B5EF4-FFF2-40B4-BE49-F238E27FC236}">
              <a16:creationId xmlns:a16="http://schemas.microsoft.com/office/drawing/2014/main" id="{31D7C065-84CB-4494-92AA-3F41274F3E12}"/>
            </a:ext>
          </a:extLst>
        </xdr:cNvPr>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4148" t="4739" r="6244" b="5251"/>
        <a:stretch/>
      </xdr:blipFill>
      <xdr:spPr bwMode="auto">
        <a:xfrm>
          <a:off x="11015384" y="15454965"/>
          <a:ext cx="1147482" cy="753036"/>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4667250</xdr:colOff>
      <xdr:row>21</xdr:row>
      <xdr:rowOff>156135</xdr:rowOff>
    </xdr:from>
    <xdr:to>
      <xdr:col>5</xdr:col>
      <xdr:colOff>5877485</xdr:colOff>
      <xdr:row>21</xdr:row>
      <xdr:rowOff>855382</xdr:rowOff>
    </xdr:to>
    <xdr:pic>
      <xdr:nvPicPr>
        <xdr:cNvPr id="7" name="Obrázek 6" descr="VÃ½sledek obrÃ¡zku pro diÃ¡Å kapesnÃ­ mÄsÃ­ÄnÃ­ 2020">
          <a:extLst>
            <a:ext uri="{FF2B5EF4-FFF2-40B4-BE49-F238E27FC236}">
              <a16:creationId xmlns:a16="http://schemas.microsoft.com/office/drawing/2014/main" id="{4866E332-1F0E-4068-89F4-B40A248D4939}"/>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1029950" y="11443260"/>
          <a:ext cx="1210235" cy="699247"/>
        </a:xfrm>
        <a:prstGeom prst="rect">
          <a:avLst/>
        </a:prstGeom>
        <a:noFill/>
        <a:ln>
          <a:noFill/>
        </a:ln>
      </xdr:spPr>
    </xdr:pic>
    <xdr:clientData/>
  </xdr:twoCellAnchor>
  <xdr:twoCellAnchor editAs="oneCell">
    <xdr:from>
      <xdr:col>5</xdr:col>
      <xdr:colOff>4672854</xdr:colOff>
      <xdr:row>22</xdr:row>
      <xdr:rowOff>87966</xdr:rowOff>
    </xdr:from>
    <xdr:to>
      <xdr:col>5</xdr:col>
      <xdr:colOff>5815854</xdr:colOff>
      <xdr:row>22</xdr:row>
      <xdr:rowOff>786578</xdr:rowOff>
    </xdr:to>
    <xdr:pic>
      <xdr:nvPicPr>
        <xdr:cNvPr id="8" name="Obrázek 7">
          <a:extLst>
            <a:ext uri="{FF2B5EF4-FFF2-40B4-BE49-F238E27FC236}">
              <a16:creationId xmlns:a16="http://schemas.microsoft.com/office/drawing/2014/main" id="{898EDE87-3522-497D-824E-FB290B6DC026}"/>
            </a:ext>
          </a:extLst>
        </xdr:cNvPr>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1525" t="10454" r="8235" b="16463"/>
        <a:stretch/>
      </xdr:blipFill>
      <xdr:spPr bwMode="auto">
        <a:xfrm>
          <a:off x="11035554" y="12365691"/>
          <a:ext cx="1143000" cy="698612"/>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6"/>
  <sheetViews>
    <sheetView tabSelected="1" topLeftCell="E1" zoomScale="60" zoomScaleNormal="60" workbookViewId="0">
      <selection activeCell="K9" sqref="K9"/>
    </sheetView>
  </sheetViews>
  <sheetFormatPr defaultRowHeight="15" x14ac:dyDescent="0.25"/>
  <cols>
    <col min="1" max="1" width="2.7109375" style="1" bestFit="1" customWidth="1"/>
    <col min="2" max="2" width="5.5703125" style="1" bestFit="1" customWidth="1"/>
    <col min="3" max="3" width="63.5703125" style="5" customWidth="1"/>
    <col min="4" max="4" width="12.42578125" style="113" customWidth="1"/>
    <col min="5" max="5" width="11.140625" style="4" customWidth="1"/>
    <col min="6" max="6" width="145.28515625" style="5" customWidth="1"/>
    <col min="7" max="7" width="17"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32.25" customHeight="1" thickTop="1" x14ac:dyDescent="0.25">
      <c r="A7" s="32"/>
      <c r="B7" s="33">
        <v>1</v>
      </c>
      <c r="C7" s="34" t="s">
        <v>62</v>
      </c>
      <c r="D7" s="35">
        <v>10</v>
      </c>
      <c r="E7" s="36" t="s">
        <v>29</v>
      </c>
      <c r="F7" s="37" t="s">
        <v>30</v>
      </c>
      <c r="G7" s="38">
        <f t="shared" ref="G7:G21" si="0">D7*H7</f>
        <v>80</v>
      </c>
      <c r="H7" s="39">
        <v>8</v>
      </c>
      <c r="I7" s="114"/>
      <c r="J7" s="40">
        <f t="shared" ref="J7:J21" si="1">D7*I7</f>
        <v>0</v>
      </c>
      <c r="K7" s="41" t="str">
        <f t="shared" ref="K7:K21" si="2">IF(ISNUMBER(I7), IF(I7&gt;H7,"NEVYHOVUJE","VYHOVUJE")," ")</f>
        <v xml:space="preserve"> </v>
      </c>
      <c r="L7" s="42" t="s">
        <v>56</v>
      </c>
      <c r="M7" s="43" t="s">
        <v>57</v>
      </c>
      <c r="N7" s="44"/>
      <c r="O7" s="44"/>
      <c r="P7" s="42" t="s">
        <v>58</v>
      </c>
      <c r="Q7" s="42" t="s">
        <v>59</v>
      </c>
      <c r="R7" s="45" t="s">
        <v>27</v>
      </c>
      <c r="S7" s="44"/>
      <c r="T7" s="43" t="s">
        <v>12</v>
      </c>
    </row>
    <row r="8" spans="1:20" ht="100.5" customHeight="1" x14ac:dyDescent="0.25">
      <c r="A8" s="27"/>
      <c r="B8" s="46">
        <v>2</v>
      </c>
      <c r="C8" s="47" t="s">
        <v>31</v>
      </c>
      <c r="D8" s="48">
        <v>10</v>
      </c>
      <c r="E8" s="49" t="s">
        <v>32</v>
      </c>
      <c r="F8" s="50" t="s">
        <v>63</v>
      </c>
      <c r="G8" s="51">
        <f t="shared" si="0"/>
        <v>2300</v>
      </c>
      <c r="H8" s="52">
        <v>230</v>
      </c>
      <c r="I8" s="115"/>
      <c r="J8" s="53">
        <f t="shared" si="1"/>
        <v>0</v>
      </c>
      <c r="K8" s="54" t="str">
        <f t="shared" si="2"/>
        <v xml:space="preserve"> </v>
      </c>
      <c r="L8" s="55"/>
      <c r="M8" s="56"/>
      <c r="N8" s="57"/>
      <c r="O8" s="57"/>
      <c r="P8" s="58"/>
      <c r="Q8" s="58"/>
      <c r="R8" s="59"/>
      <c r="S8" s="57"/>
      <c r="T8" s="56"/>
    </row>
    <row r="9" spans="1:20" ht="98.25" customHeight="1" x14ac:dyDescent="0.25">
      <c r="A9" s="27"/>
      <c r="B9" s="46">
        <v>3</v>
      </c>
      <c r="C9" s="47" t="s">
        <v>33</v>
      </c>
      <c r="D9" s="48">
        <v>30</v>
      </c>
      <c r="E9" s="49" t="s">
        <v>32</v>
      </c>
      <c r="F9" s="50" t="s">
        <v>64</v>
      </c>
      <c r="G9" s="51">
        <f t="shared" si="0"/>
        <v>3900</v>
      </c>
      <c r="H9" s="52">
        <v>130</v>
      </c>
      <c r="I9" s="115"/>
      <c r="J9" s="53">
        <f t="shared" si="1"/>
        <v>0</v>
      </c>
      <c r="K9" s="54" t="str">
        <f t="shared" si="2"/>
        <v xml:space="preserve"> </v>
      </c>
      <c r="L9" s="55"/>
      <c r="M9" s="56"/>
      <c r="N9" s="57"/>
      <c r="O9" s="57"/>
      <c r="P9" s="58"/>
      <c r="Q9" s="58"/>
      <c r="R9" s="59"/>
      <c r="S9" s="57"/>
      <c r="T9" s="56"/>
    </row>
    <row r="10" spans="1:20" ht="21.75" customHeight="1" x14ac:dyDescent="0.25">
      <c r="A10" s="27"/>
      <c r="B10" s="46">
        <v>4</v>
      </c>
      <c r="C10" s="47" t="s">
        <v>34</v>
      </c>
      <c r="D10" s="48">
        <v>2</v>
      </c>
      <c r="E10" s="49" t="s">
        <v>32</v>
      </c>
      <c r="F10" s="50" t="s">
        <v>35</v>
      </c>
      <c r="G10" s="51">
        <f t="shared" si="0"/>
        <v>78</v>
      </c>
      <c r="H10" s="52">
        <v>39</v>
      </c>
      <c r="I10" s="115"/>
      <c r="J10" s="53">
        <f t="shared" si="1"/>
        <v>0</v>
      </c>
      <c r="K10" s="54" t="str">
        <f t="shared" si="2"/>
        <v xml:space="preserve"> </v>
      </c>
      <c r="L10" s="55"/>
      <c r="M10" s="56"/>
      <c r="N10" s="57"/>
      <c r="O10" s="57"/>
      <c r="P10" s="58"/>
      <c r="Q10" s="58"/>
      <c r="R10" s="59"/>
      <c r="S10" s="57"/>
      <c r="T10" s="56"/>
    </row>
    <row r="11" spans="1:20" ht="23.25" customHeight="1" x14ac:dyDescent="0.25">
      <c r="A11" s="27"/>
      <c r="B11" s="46">
        <v>5</v>
      </c>
      <c r="C11" s="47" t="s">
        <v>36</v>
      </c>
      <c r="D11" s="48">
        <v>200</v>
      </c>
      <c r="E11" s="60" t="s">
        <v>29</v>
      </c>
      <c r="F11" s="61" t="s">
        <v>37</v>
      </c>
      <c r="G11" s="51">
        <f t="shared" si="0"/>
        <v>459.99999999999994</v>
      </c>
      <c r="H11" s="52">
        <v>2.2999999999999998</v>
      </c>
      <c r="I11" s="115"/>
      <c r="J11" s="53">
        <f t="shared" si="1"/>
        <v>0</v>
      </c>
      <c r="K11" s="54" t="str">
        <f t="shared" si="2"/>
        <v xml:space="preserve"> </v>
      </c>
      <c r="L11" s="55"/>
      <c r="M11" s="56"/>
      <c r="N11" s="57"/>
      <c r="O11" s="57"/>
      <c r="P11" s="58"/>
      <c r="Q11" s="58"/>
      <c r="R11" s="59"/>
      <c r="S11" s="57"/>
      <c r="T11" s="56"/>
    </row>
    <row r="12" spans="1:20" ht="39" customHeight="1" x14ac:dyDescent="0.25">
      <c r="A12" s="27"/>
      <c r="B12" s="46">
        <v>6</v>
      </c>
      <c r="C12" s="47" t="s">
        <v>38</v>
      </c>
      <c r="D12" s="48">
        <v>40</v>
      </c>
      <c r="E12" s="49" t="s">
        <v>32</v>
      </c>
      <c r="F12" s="50" t="s">
        <v>39</v>
      </c>
      <c r="G12" s="51">
        <f t="shared" si="0"/>
        <v>2000</v>
      </c>
      <c r="H12" s="52">
        <v>50</v>
      </c>
      <c r="I12" s="115"/>
      <c r="J12" s="53">
        <f t="shared" si="1"/>
        <v>0</v>
      </c>
      <c r="K12" s="54" t="str">
        <f t="shared" si="2"/>
        <v xml:space="preserve"> </v>
      </c>
      <c r="L12" s="55"/>
      <c r="M12" s="56"/>
      <c r="N12" s="57"/>
      <c r="O12" s="57"/>
      <c r="P12" s="58"/>
      <c r="Q12" s="58"/>
      <c r="R12" s="59"/>
      <c r="S12" s="57"/>
      <c r="T12" s="56"/>
    </row>
    <row r="13" spans="1:20" ht="26.25" customHeight="1" x14ac:dyDescent="0.25">
      <c r="A13" s="27"/>
      <c r="B13" s="46">
        <v>7</v>
      </c>
      <c r="C13" s="47" t="s">
        <v>65</v>
      </c>
      <c r="D13" s="48">
        <v>20</v>
      </c>
      <c r="E13" s="49" t="s">
        <v>29</v>
      </c>
      <c r="F13" s="50" t="s">
        <v>40</v>
      </c>
      <c r="G13" s="51">
        <f t="shared" si="0"/>
        <v>260</v>
      </c>
      <c r="H13" s="52">
        <v>13</v>
      </c>
      <c r="I13" s="115"/>
      <c r="J13" s="53">
        <f t="shared" si="1"/>
        <v>0</v>
      </c>
      <c r="K13" s="54" t="str">
        <f t="shared" si="2"/>
        <v xml:space="preserve"> </v>
      </c>
      <c r="L13" s="55"/>
      <c r="M13" s="56"/>
      <c r="N13" s="57"/>
      <c r="O13" s="57"/>
      <c r="P13" s="58"/>
      <c r="Q13" s="58"/>
      <c r="R13" s="59"/>
      <c r="S13" s="57"/>
      <c r="T13" s="56"/>
    </row>
    <row r="14" spans="1:20" ht="24.75" customHeight="1" x14ac:dyDescent="0.25">
      <c r="A14" s="27"/>
      <c r="B14" s="46">
        <v>8</v>
      </c>
      <c r="C14" s="47" t="s">
        <v>41</v>
      </c>
      <c r="D14" s="48">
        <v>1</v>
      </c>
      <c r="E14" s="49" t="s">
        <v>42</v>
      </c>
      <c r="F14" s="50" t="s">
        <v>43</v>
      </c>
      <c r="G14" s="51">
        <f t="shared" si="0"/>
        <v>55</v>
      </c>
      <c r="H14" s="52">
        <v>55</v>
      </c>
      <c r="I14" s="115"/>
      <c r="J14" s="53">
        <f t="shared" si="1"/>
        <v>0</v>
      </c>
      <c r="K14" s="54" t="str">
        <f t="shared" si="2"/>
        <v xml:space="preserve"> </v>
      </c>
      <c r="L14" s="55"/>
      <c r="M14" s="56"/>
      <c r="N14" s="57"/>
      <c r="O14" s="57"/>
      <c r="P14" s="58"/>
      <c r="Q14" s="58"/>
      <c r="R14" s="59"/>
      <c r="S14" s="57"/>
      <c r="T14" s="56"/>
    </row>
    <row r="15" spans="1:20" ht="39" customHeight="1" x14ac:dyDescent="0.25">
      <c r="A15" s="27"/>
      <c r="B15" s="46">
        <v>9</v>
      </c>
      <c r="C15" s="47" t="s">
        <v>44</v>
      </c>
      <c r="D15" s="48">
        <v>4</v>
      </c>
      <c r="E15" s="49" t="s">
        <v>42</v>
      </c>
      <c r="F15" s="50" t="s">
        <v>45</v>
      </c>
      <c r="G15" s="51">
        <f t="shared" si="0"/>
        <v>240</v>
      </c>
      <c r="H15" s="52">
        <v>60</v>
      </c>
      <c r="I15" s="115"/>
      <c r="J15" s="53">
        <f t="shared" si="1"/>
        <v>0</v>
      </c>
      <c r="K15" s="54" t="str">
        <f t="shared" si="2"/>
        <v xml:space="preserve"> </v>
      </c>
      <c r="L15" s="55"/>
      <c r="M15" s="56"/>
      <c r="N15" s="57"/>
      <c r="O15" s="57"/>
      <c r="P15" s="58"/>
      <c r="Q15" s="58"/>
      <c r="R15" s="59"/>
      <c r="S15" s="57"/>
      <c r="T15" s="56"/>
    </row>
    <row r="16" spans="1:20" ht="29.25" customHeight="1" x14ac:dyDescent="0.25">
      <c r="A16" s="27"/>
      <c r="B16" s="46">
        <v>10</v>
      </c>
      <c r="C16" s="47" t="s">
        <v>46</v>
      </c>
      <c r="D16" s="48">
        <v>4</v>
      </c>
      <c r="E16" s="49" t="s">
        <v>42</v>
      </c>
      <c r="F16" s="50" t="s">
        <v>47</v>
      </c>
      <c r="G16" s="51">
        <f t="shared" si="0"/>
        <v>224</v>
      </c>
      <c r="H16" s="52">
        <v>56</v>
      </c>
      <c r="I16" s="115"/>
      <c r="J16" s="53">
        <f t="shared" si="1"/>
        <v>0</v>
      </c>
      <c r="K16" s="54" t="str">
        <f t="shared" si="2"/>
        <v xml:space="preserve"> </v>
      </c>
      <c r="L16" s="55"/>
      <c r="M16" s="56"/>
      <c r="N16" s="57"/>
      <c r="O16" s="57"/>
      <c r="P16" s="58"/>
      <c r="Q16" s="58"/>
      <c r="R16" s="59"/>
      <c r="S16" s="57"/>
      <c r="T16" s="56"/>
    </row>
    <row r="17" spans="1:20" ht="38.25" customHeight="1" x14ac:dyDescent="0.25">
      <c r="A17" s="27"/>
      <c r="B17" s="46">
        <v>11</v>
      </c>
      <c r="C17" s="47" t="s">
        <v>67</v>
      </c>
      <c r="D17" s="48">
        <v>20</v>
      </c>
      <c r="E17" s="49" t="s">
        <v>29</v>
      </c>
      <c r="F17" s="50" t="s">
        <v>68</v>
      </c>
      <c r="G17" s="51">
        <f t="shared" si="0"/>
        <v>3000</v>
      </c>
      <c r="H17" s="52">
        <v>150</v>
      </c>
      <c r="I17" s="115"/>
      <c r="J17" s="53">
        <f t="shared" si="1"/>
        <v>0</v>
      </c>
      <c r="K17" s="54" t="str">
        <f t="shared" si="2"/>
        <v xml:space="preserve"> </v>
      </c>
      <c r="L17" s="55"/>
      <c r="M17" s="56"/>
      <c r="N17" s="57"/>
      <c r="O17" s="57"/>
      <c r="P17" s="58"/>
      <c r="Q17" s="58"/>
      <c r="R17" s="59"/>
      <c r="S17" s="57"/>
      <c r="T17" s="56"/>
    </row>
    <row r="18" spans="1:20" ht="42.75" customHeight="1" x14ac:dyDescent="0.25">
      <c r="A18" s="27"/>
      <c r="B18" s="46">
        <v>12</v>
      </c>
      <c r="C18" s="47" t="s">
        <v>69</v>
      </c>
      <c r="D18" s="48">
        <v>20</v>
      </c>
      <c r="E18" s="49" t="s">
        <v>29</v>
      </c>
      <c r="F18" s="50" t="s">
        <v>70</v>
      </c>
      <c r="G18" s="51">
        <f t="shared" si="0"/>
        <v>4000</v>
      </c>
      <c r="H18" s="52">
        <v>200</v>
      </c>
      <c r="I18" s="115"/>
      <c r="J18" s="53">
        <f t="shared" si="1"/>
        <v>0</v>
      </c>
      <c r="K18" s="54" t="str">
        <f t="shared" si="2"/>
        <v xml:space="preserve"> </v>
      </c>
      <c r="L18" s="55"/>
      <c r="M18" s="56"/>
      <c r="N18" s="57"/>
      <c r="O18" s="57"/>
      <c r="P18" s="58"/>
      <c r="Q18" s="58"/>
      <c r="R18" s="59"/>
      <c r="S18" s="57"/>
      <c r="T18" s="56"/>
    </row>
    <row r="19" spans="1:20" ht="27" customHeight="1" thickBot="1" x14ac:dyDescent="0.3">
      <c r="A19" s="27"/>
      <c r="B19" s="62">
        <v>13</v>
      </c>
      <c r="C19" s="63" t="s">
        <v>71</v>
      </c>
      <c r="D19" s="64">
        <v>3</v>
      </c>
      <c r="E19" s="65" t="s">
        <v>29</v>
      </c>
      <c r="F19" s="66" t="s">
        <v>48</v>
      </c>
      <c r="G19" s="67">
        <f t="shared" si="0"/>
        <v>150</v>
      </c>
      <c r="H19" s="68">
        <v>50</v>
      </c>
      <c r="I19" s="116"/>
      <c r="J19" s="69">
        <f t="shared" si="1"/>
        <v>0</v>
      </c>
      <c r="K19" s="70" t="str">
        <f t="shared" si="2"/>
        <v xml:space="preserve"> </v>
      </c>
      <c r="L19" s="55"/>
      <c r="M19" s="56"/>
      <c r="N19" s="57"/>
      <c r="O19" s="57"/>
      <c r="P19" s="58"/>
      <c r="Q19" s="58"/>
      <c r="R19" s="59"/>
      <c r="S19" s="57"/>
      <c r="T19" s="56"/>
    </row>
    <row r="20" spans="1:20" ht="89.25" customHeight="1" x14ac:dyDescent="0.25">
      <c r="A20" s="27"/>
      <c r="B20" s="71">
        <v>14</v>
      </c>
      <c r="C20" s="72" t="s">
        <v>49</v>
      </c>
      <c r="D20" s="73">
        <v>5</v>
      </c>
      <c r="E20" s="74" t="s">
        <v>29</v>
      </c>
      <c r="F20" s="75" t="s">
        <v>66</v>
      </c>
      <c r="G20" s="76">
        <f t="shared" si="0"/>
        <v>375</v>
      </c>
      <c r="H20" s="77">
        <v>75</v>
      </c>
      <c r="I20" s="117"/>
      <c r="J20" s="78">
        <f t="shared" si="1"/>
        <v>0</v>
      </c>
      <c r="K20" s="79" t="str">
        <f t="shared" si="2"/>
        <v xml:space="preserve"> </v>
      </c>
      <c r="L20" s="80" t="s">
        <v>56</v>
      </c>
      <c r="M20" s="80" t="s">
        <v>57</v>
      </c>
      <c r="N20" s="81"/>
      <c r="O20" s="81"/>
      <c r="P20" s="80" t="s">
        <v>60</v>
      </c>
      <c r="Q20" s="80" t="s">
        <v>61</v>
      </c>
      <c r="R20" s="82" t="s">
        <v>27</v>
      </c>
      <c r="S20" s="81"/>
      <c r="T20" s="83" t="s">
        <v>12</v>
      </c>
    </row>
    <row r="21" spans="1:20" ht="72" customHeight="1" x14ac:dyDescent="0.25">
      <c r="A21" s="27"/>
      <c r="B21" s="46">
        <v>15</v>
      </c>
      <c r="C21" s="47" t="s">
        <v>50</v>
      </c>
      <c r="D21" s="48">
        <v>3</v>
      </c>
      <c r="E21" s="49" t="s">
        <v>29</v>
      </c>
      <c r="F21" s="50" t="s">
        <v>72</v>
      </c>
      <c r="G21" s="51">
        <f t="shared" si="0"/>
        <v>465</v>
      </c>
      <c r="H21" s="52">
        <v>155</v>
      </c>
      <c r="I21" s="115"/>
      <c r="J21" s="53">
        <f t="shared" si="1"/>
        <v>0</v>
      </c>
      <c r="K21" s="54" t="str">
        <f t="shared" si="2"/>
        <v xml:space="preserve"> </v>
      </c>
      <c r="L21" s="55"/>
      <c r="M21" s="55"/>
      <c r="N21" s="57"/>
      <c r="O21" s="57"/>
      <c r="P21" s="84"/>
      <c r="Q21" s="84"/>
      <c r="R21" s="59"/>
      <c r="S21" s="57"/>
      <c r="T21" s="56"/>
    </row>
    <row r="22" spans="1:20" ht="78" customHeight="1" x14ac:dyDescent="0.25">
      <c r="A22" s="27"/>
      <c r="B22" s="46">
        <v>16</v>
      </c>
      <c r="C22" s="47" t="s">
        <v>51</v>
      </c>
      <c r="D22" s="48">
        <v>1</v>
      </c>
      <c r="E22" s="49" t="s">
        <v>29</v>
      </c>
      <c r="F22" s="50" t="s">
        <v>73</v>
      </c>
      <c r="G22" s="51">
        <f t="shared" ref="G22:G26" si="3">D22*H22</f>
        <v>30</v>
      </c>
      <c r="H22" s="52">
        <v>30</v>
      </c>
      <c r="I22" s="115"/>
      <c r="J22" s="53">
        <f t="shared" ref="J22:J26" si="4">D22*I22</f>
        <v>0</v>
      </c>
      <c r="K22" s="54" t="str">
        <f t="shared" ref="K22:K26" si="5">IF(ISNUMBER(I22), IF(I22&gt;H22,"NEVYHOVUJE","VYHOVUJE")," ")</f>
        <v xml:space="preserve"> </v>
      </c>
      <c r="L22" s="55"/>
      <c r="M22" s="55"/>
      <c r="N22" s="57"/>
      <c r="O22" s="57"/>
      <c r="P22" s="84"/>
      <c r="Q22" s="84"/>
      <c r="R22" s="59"/>
      <c r="S22" s="57"/>
      <c r="T22" s="56"/>
    </row>
    <row r="23" spans="1:20" ht="68.25" customHeight="1" x14ac:dyDescent="0.25">
      <c r="A23" s="27"/>
      <c r="B23" s="46">
        <v>17</v>
      </c>
      <c r="C23" s="47" t="s">
        <v>52</v>
      </c>
      <c r="D23" s="48">
        <v>3</v>
      </c>
      <c r="E23" s="49" t="s">
        <v>29</v>
      </c>
      <c r="F23" s="50" t="s">
        <v>74</v>
      </c>
      <c r="G23" s="51">
        <f t="shared" si="3"/>
        <v>240</v>
      </c>
      <c r="H23" s="52">
        <v>80</v>
      </c>
      <c r="I23" s="115"/>
      <c r="J23" s="53">
        <f t="shared" si="4"/>
        <v>0</v>
      </c>
      <c r="K23" s="54" t="str">
        <f t="shared" si="5"/>
        <v xml:space="preserve"> </v>
      </c>
      <c r="L23" s="55"/>
      <c r="M23" s="55"/>
      <c r="N23" s="57"/>
      <c r="O23" s="57"/>
      <c r="P23" s="84"/>
      <c r="Q23" s="84"/>
      <c r="R23" s="59"/>
      <c r="S23" s="57"/>
      <c r="T23" s="56"/>
    </row>
    <row r="24" spans="1:20" ht="73.5" customHeight="1" x14ac:dyDescent="0.25">
      <c r="A24" s="27"/>
      <c r="B24" s="46">
        <v>18</v>
      </c>
      <c r="C24" s="47" t="s">
        <v>53</v>
      </c>
      <c r="D24" s="48">
        <v>7</v>
      </c>
      <c r="E24" s="49" t="s">
        <v>29</v>
      </c>
      <c r="F24" s="50" t="s">
        <v>75</v>
      </c>
      <c r="G24" s="51">
        <f t="shared" si="3"/>
        <v>35</v>
      </c>
      <c r="H24" s="52">
        <v>5</v>
      </c>
      <c r="I24" s="115"/>
      <c r="J24" s="53">
        <f t="shared" si="4"/>
        <v>0</v>
      </c>
      <c r="K24" s="54" t="str">
        <f t="shared" si="5"/>
        <v xml:space="preserve"> </v>
      </c>
      <c r="L24" s="55"/>
      <c r="M24" s="55"/>
      <c r="N24" s="57"/>
      <c r="O24" s="57"/>
      <c r="P24" s="84"/>
      <c r="Q24" s="84"/>
      <c r="R24" s="59"/>
      <c r="S24" s="57"/>
      <c r="T24" s="56"/>
    </row>
    <row r="25" spans="1:20" ht="91.5" customHeight="1" x14ac:dyDescent="0.25">
      <c r="A25" s="27"/>
      <c r="B25" s="46">
        <v>19</v>
      </c>
      <c r="C25" s="47" t="s">
        <v>54</v>
      </c>
      <c r="D25" s="48">
        <v>5</v>
      </c>
      <c r="E25" s="49" t="s">
        <v>29</v>
      </c>
      <c r="F25" s="50" t="s">
        <v>76</v>
      </c>
      <c r="G25" s="51">
        <f t="shared" si="3"/>
        <v>250</v>
      </c>
      <c r="H25" s="52">
        <v>50</v>
      </c>
      <c r="I25" s="115"/>
      <c r="J25" s="53">
        <f t="shared" si="4"/>
        <v>0</v>
      </c>
      <c r="K25" s="54" t="str">
        <f t="shared" si="5"/>
        <v xml:space="preserve"> </v>
      </c>
      <c r="L25" s="55"/>
      <c r="M25" s="55"/>
      <c r="N25" s="57"/>
      <c r="O25" s="57"/>
      <c r="P25" s="84"/>
      <c r="Q25" s="84"/>
      <c r="R25" s="59"/>
      <c r="S25" s="57"/>
      <c r="T25" s="56"/>
    </row>
    <row r="26" spans="1:20" ht="97.5" customHeight="1" thickBot="1" x14ac:dyDescent="0.3">
      <c r="A26" s="27"/>
      <c r="B26" s="85">
        <v>20</v>
      </c>
      <c r="C26" s="86" t="s">
        <v>55</v>
      </c>
      <c r="D26" s="87">
        <v>5</v>
      </c>
      <c r="E26" s="88" t="s">
        <v>29</v>
      </c>
      <c r="F26" s="89" t="s">
        <v>77</v>
      </c>
      <c r="G26" s="90">
        <f t="shared" si="3"/>
        <v>325</v>
      </c>
      <c r="H26" s="91">
        <v>65</v>
      </c>
      <c r="I26" s="118"/>
      <c r="J26" s="92">
        <f t="shared" si="4"/>
        <v>0</v>
      </c>
      <c r="K26" s="93" t="str">
        <f t="shared" si="5"/>
        <v xml:space="preserve"> </v>
      </c>
      <c r="L26" s="94"/>
      <c r="M26" s="94"/>
      <c r="N26" s="95"/>
      <c r="O26" s="95"/>
      <c r="P26" s="96"/>
      <c r="Q26" s="96"/>
      <c r="R26" s="97"/>
      <c r="S26" s="95"/>
      <c r="T26" s="98"/>
    </row>
    <row r="27" spans="1:20" ht="16.5" thickTop="1" thickBot="1" x14ac:dyDescent="0.3">
      <c r="C27" s="1"/>
      <c r="D27" s="1"/>
      <c r="E27" s="1"/>
      <c r="F27" s="1"/>
      <c r="G27" s="1"/>
      <c r="J27" s="99"/>
    </row>
    <row r="28" spans="1:20" ht="60.75" customHeight="1" thickTop="1" thickBot="1" x14ac:dyDescent="0.3">
      <c r="B28" s="100" t="s">
        <v>9</v>
      </c>
      <c r="C28" s="100"/>
      <c r="D28" s="100"/>
      <c r="E28" s="100"/>
      <c r="F28" s="100"/>
      <c r="G28" s="101"/>
      <c r="H28" s="102" t="s">
        <v>10</v>
      </c>
      <c r="I28" s="103" t="s">
        <v>11</v>
      </c>
      <c r="J28" s="104"/>
      <c r="K28" s="105"/>
      <c r="S28" s="24"/>
      <c r="T28" s="106"/>
    </row>
    <row r="29" spans="1:20" ht="33" customHeight="1" thickTop="1" thickBot="1" x14ac:dyDescent="0.3">
      <c r="B29" s="107" t="s">
        <v>26</v>
      </c>
      <c r="C29" s="107"/>
      <c r="D29" s="107"/>
      <c r="E29" s="107"/>
      <c r="F29" s="107"/>
      <c r="G29" s="108"/>
      <c r="H29" s="109">
        <f>SUM(G7:G26)</f>
        <v>18467</v>
      </c>
      <c r="I29" s="110">
        <f>SUM(J7:J26)</f>
        <v>0</v>
      </c>
      <c r="J29" s="111"/>
      <c r="K29" s="112"/>
    </row>
    <row r="30" spans="1:20" ht="14.25" customHeight="1" thickTop="1" x14ac:dyDescent="0.25"/>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sheetData>
  <sheetProtection algorithmName="SHA-512" hashValue="TfLXFeDDMwKPk002V16HWY6HWTnmY0br0N/z/JAqWiRGMnDTCo2gj4i5fLVHGx6htGKZAYy0FVkoR2U0q2KqSg==" saltValue="lpK358tYePb/UtM7tTOyrg==" spinCount="100000" sheet="1" objects="1" scenarios="1"/>
  <mergeCells count="23">
    <mergeCell ref="B1:D1"/>
    <mergeCell ref="I28:K28"/>
    <mergeCell ref="B29:F29"/>
    <mergeCell ref="I29:K29"/>
    <mergeCell ref="B28:F28"/>
    <mergeCell ref="T7:T19"/>
    <mergeCell ref="T20:T26"/>
    <mergeCell ref="R20:R26"/>
    <mergeCell ref="R7:R19"/>
    <mergeCell ref="S7:S19"/>
    <mergeCell ref="S20:S26"/>
    <mergeCell ref="Q20:Q26"/>
    <mergeCell ref="P20:P26"/>
    <mergeCell ref="P7:P19"/>
    <mergeCell ref="Q7:Q19"/>
    <mergeCell ref="L7:L19"/>
    <mergeCell ref="L20:L26"/>
    <mergeCell ref="M7:M19"/>
    <mergeCell ref="M20:M26"/>
    <mergeCell ref="N7:N19"/>
    <mergeCell ref="N20:N26"/>
    <mergeCell ref="O7:O19"/>
    <mergeCell ref="O20:O26"/>
  </mergeCells>
  <conditionalFormatting sqref="B7:B26">
    <cfRule type="cellIs" dxfId="7" priority="83" operator="greaterThanOrEqual">
      <formula>1</formula>
    </cfRule>
    <cfRule type="containsBlanks" dxfId="6" priority="89">
      <formula>LEN(TRIM(B7))=0</formula>
    </cfRule>
  </conditionalFormatting>
  <conditionalFormatting sqref="D7:D26">
    <cfRule type="containsBlanks" dxfId="5" priority="22">
      <formula>LEN(TRIM(D7))=0</formula>
    </cfRule>
  </conditionalFormatting>
  <conditionalFormatting sqref="I7:I26">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26">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26"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2024-11-15T11:42:17Z</cp:lastPrinted>
  <dcterms:created xsi:type="dcterms:W3CDTF">2014-03-05T12:43:32Z</dcterms:created>
  <dcterms:modified xsi:type="dcterms:W3CDTF">2024-11-15T12:19:19Z</dcterms:modified>
</cp:coreProperties>
</file>